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320" windowHeight="7995"/>
  </bookViews>
  <sheets>
    <sheet name="Лист1" sheetId="1" r:id="rId1"/>
  </sheets>
  <definedNames>
    <definedName name="_xlnm.Print_Area" localSheetId="0">Лист1!$B$4:$H$6</definedName>
  </definedNames>
  <calcPr calcId="125725" iterateDelta="1E-4"/>
</workbook>
</file>

<file path=xl/calcChain.xml><?xml version="1.0" encoding="utf-8"?>
<calcChain xmlns="http://schemas.openxmlformats.org/spreadsheetml/2006/main">
  <c r="M8" i="1"/>
  <c r="L8"/>
  <c r="E8"/>
  <c r="E9" s="1"/>
  <c r="D8"/>
  <c r="O8"/>
  <c r="G8"/>
  <c r="C9"/>
  <c r="I8"/>
  <c r="P8" l="1"/>
  <c r="Q8"/>
  <c r="D9"/>
  <c r="I9"/>
  <c r="R9" s="1"/>
  <c r="J8"/>
  <c r="J9" s="1"/>
  <c r="S9" s="1"/>
</calcChain>
</file>

<file path=xl/sharedStrings.xml><?xml version="1.0" encoding="utf-8"?>
<sst xmlns="http://schemas.openxmlformats.org/spreadsheetml/2006/main" count="24" uniqueCount="24">
  <si>
    <t>Наименование муниципального образования</t>
  </si>
  <si>
    <t>Турист - гражданин РФ или иностранец, находящийся на территории с целью туризма и отдыха более 24 часов</t>
  </si>
  <si>
    <t>Экскурсант - гражданин РФ или иностранец, посетивший территории с экскурсионными целями и не проживавший в средствах размещения</t>
  </si>
  <si>
    <t>№</t>
  </si>
  <si>
    <t>Численность лиц, размещаемых в коллективных средствах размещения (оценочно)  человек</t>
  </si>
  <si>
    <t>Среднее время пребывания (время экспозиции) туриста в коллективных средствах размещения, дней</t>
  </si>
  <si>
    <t>Среднее время пребывания (время экспозиции) туриста- экскурсанта, дней</t>
  </si>
  <si>
    <t>Расчет времени экспозиции туристов. Размещенных в коллективных средствах размещения Е1=3/365</t>
  </si>
  <si>
    <t>Расчет времени экспозиции туристов. Размещенных в коллективных средствах размещения Е2=1/365</t>
  </si>
  <si>
    <t>Прогнозный объем отходов образуемый туристами экскурсантами с учетом времени экспозиции Е=2                                                ( м3/год)</t>
  </si>
  <si>
    <t>Прогнозный расчетный объем отходов, образуемый туристами - размещаемых в коллективных средствах размещения в год м3  с учетом времени экспозиции Е 1 м3 .</t>
  </si>
  <si>
    <t>Прогнозная масса отходов образуемая туристами экскурсантами с учетом времени экспозиции Е=2                                                ( т/год)</t>
  </si>
  <si>
    <t>Прогнозная расчетная масса отходов, образуемая туристами - размещаемых в коллективных средствах размещения в год т  с учетом времени экспозиции Е 1 т .</t>
  </si>
  <si>
    <t>ИТОГО объем по всем категориям туристов м3 в год:</t>
  </si>
  <si>
    <t>ИТОГО масса по всем категориям туристов т в год:</t>
  </si>
  <si>
    <t>ИТОГО:</t>
  </si>
  <si>
    <t>Магаданская область</t>
  </si>
  <si>
    <t>Численность размещенных лиц в индивидуальных средствах размещения (оценочно)  человек</t>
  </si>
  <si>
    <t>Прогнозный расчетный объем отходов, образуемый туристами - размещаемых в коллективных средствах размещения в год м3 (норматив -гостиницы-1,36 м3 на человека в год).</t>
  </si>
  <si>
    <t>Прогнозная расчетная масса отходов, образуемая туристами - размещаемых в коллективных средствах размещения в год т  (норматив -гостиницы -  0,169 т на человека в год).</t>
  </si>
  <si>
    <t>Прогнозный расчетный объем отходов, образуемый туристами - размещенных  в индивидуальных средствах размещения в год м3 (норматив -норматив -жилые помещения в МКД -3 м3 на человека в год).</t>
  </si>
  <si>
    <t>Прогнозная расчетная масса отходов, образуемая  туристами - размещенных в индивидуальных средствах размещения в год т  (норматив -жилые помещения в МКД -  0,468 т на человека в год).</t>
  </si>
  <si>
    <t>Расчет прогнозного нормативного объема отходов, образуемого туристами турпотока  на  территории Магаданской области</t>
  </si>
  <si>
    <t>ПРИЛОЖЕНИЕ 3.6 к Территориальной схеме обращения с отходами производства и потребления Мгаданской области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</si>
</sst>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6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/>
    </xf>
    <xf numFmtId="166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7"/>
  <sheetViews>
    <sheetView tabSelected="1" topLeftCell="I1" zoomScale="90" zoomScaleNormal="90" zoomScaleSheetLayoutView="80" workbookViewId="0">
      <pane ySplit="6" topLeftCell="A7" activePane="bottomLeft" state="frozen"/>
      <selection pane="bottomLeft" activeCell="K19" sqref="K19"/>
    </sheetView>
  </sheetViews>
  <sheetFormatPr defaultRowHeight="15.75"/>
  <cols>
    <col min="1" max="1" width="9.140625" style="1"/>
    <col min="2" max="2" width="43.42578125" style="27" customWidth="1"/>
    <col min="3" max="3" width="27.7109375" style="28" customWidth="1"/>
    <col min="4" max="5" width="34" style="28" customWidth="1"/>
    <col min="6" max="6" width="29.28515625" style="28" customWidth="1"/>
    <col min="7" max="7" width="25.7109375" style="28" customWidth="1"/>
    <col min="8" max="8" width="0.28515625" style="27" hidden="1" customWidth="1"/>
    <col min="9" max="10" width="36.85546875" style="27" customWidth="1"/>
    <col min="11" max="11" width="26" style="27" customWidth="1"/>
    <col min="12" max="12" width="34.7109375" style="27" customWidth="1"/>
    <col min="13" max="13" width="34.28515625" style="27" customWidth="1"/>
    <col min="14" max="15" width="23.140625" style="27" customWidth="1"/>
    <col min="16" max="16" width="27.140625" style="40" customWidth="1"/>
    <col min="17" max="17" width="26.140625" style="27" customWidth="1"/>
    <col min="18" max="18" width="30.28515625" style="27" customWidth="1"/>
    <col min="19" max="19" width="27.85546875" style="27" customWidth="1"/>
    <col min="20" max="16384" width="9.140625" style="27"/>
  </cols>
  <sheetData>
    <row r="1" spans="1:19">
      <c r="P1" s="29"/>
    </row>
    <row r="2" spans="1:19" ht="15.75" customHeight="1">
      <c r="O2" s="45" t="s">
        <v>23</v>
      </c>
      <c r="P2" s="45"/>
    </row>
    <row r="3" spans="1:19" ht="31.5" customHeight="1">
      <c r="O3" s="45"/>
      <c r="P3" s="45"/>
    </row>
    <row r="4" spans="1:19" s="6" customFormat="1" ht="23.25" customHeight="1">
      <c r="A4" s="1"/>
      <c r="B4" s="43" t="s">
        <v>22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9">
      <c r="B5" s="28"/>
      <c r="C5" s="30"/>
      <c r="P5" s="29"/>
    </row>
    <row r="6" spans="1:19" s="32" customFormat="1" ht="117" customHeight="1">
      <c r="A6" s="2" t="s">
        <v>3</v>
      </c>
      <c r="B6" s="3" t="s">
        <v>0</v>
      </c>
      <c r="C6" s="41" t="s">
        <v>4</v>
      </c>
      <c r="D6" s="4" t="s">
        <v>18</v>
      </c>
      <c r="E6" s="4" t="s">
        <v>19</v>
      </c>
      <c r="F6" s="31" t="s">
        <v>5</v>
      </c>
      <c r="G6" s="3" t="s">
        <v>7</v>
      </c>
      <c r="H6" s="2"/>
      <c r="I6" s="10" t="s">
        <v>10</v>
      </c>
      <c r="J6" s="11" t="s">
        <v>12</v>
      </c>
      <c r="K6" s="42" t="s">
        <v>17</v>
      </c>
      <c r="L6" s="4" t="s">
        <v>20</v>
      </c>
      <c r="M6" s="4" t="s">
        <v>21</v>
      </c>
      <c r="N6" s="31" t="s">
        <v>6</v>
      </c>
      <c r="O6" s="3" t="s">
        <v>8</v>
      </c>
      <c r="P6" s="12" t="s">
        <v>9</v>
      </c>
      <c r="Q6" s="13" t="s">
        <v>11</v>
      </c>
      <c r="R6" s="31" t="s">
        <v>13</v>
      </c>
      <c r="S6" s="31" t="s">
        <v>14</v>
      </c>
    </row>
    <row r="7" spans="1:19" s="34" customFormat="1" ht="24.75" customHeight="1">
      <c r="A7" s="15"/>
      <c r="B7" s="33" t="s">
        <v>16</v>
      </c>
      <c r="C7" s="16"/>
      <c r="D7" s="7"/>
      <c r="E7" s="7"/>
      <c r="F7" s="17"/>
      <c r="G7" s="8"/>
      <c r="H7" s="18"/>
      <c r="I7" s="19"/>
      <c r="J7" s="19"/>
      <c r="K7" s="15"/>
      <c r="L7" s="15"/>
      <c r="M7" s="15"/>
      <c r="N7" s="15"/>
      <c r="O7" s="19"/>
      <c r="P7" s="20"/>
      <c r="Q7" s="19"/>
      <c r="R7" s="19"/>
      <c r="S7" s="19"/>
    </row>
    <row r="8" spans="1:19" s="34" customFormat="1" ht="33" customHeight="1">
      <c r="A8" s="26">
        <v>1</v>
      </c>
      <c r="B8" s="35"/>
      <c r="C8" s="36">
        <v>110000</v>
      </c>
      <c r="D8" s="21">
        <f>C8*1.36</f>
        <v>149600</v>
      </c>
      <c r="E8" s="21">
        <f>C8*0.169</f>
        <v>18590</v>
      </c>
      <c r="F8" s="17">
        <v>3</v>
      </c>
      <c r="G8" s="8">
        <f>F8/365</f>
        <v>8.21917808219178E-3</v>
      </c>
      <c r="H8" s="18"/>
      <c r="I8" s="24">
        <f>D8*G8</f>
        <v>1229.5890410958903</v>
      </c>
      <c r="J8" s="24">
        <f>E8*G8</f>
        <v>152.79452054794518</v>
      </c>
      <c r="K8" s="25">
        <v>10000</v>
      </c>
      <c r="L8" s="26">
        <f>K8*3</f>
        <v>30000</v>
      </c>
      <c r="M8" s="15">
        <f>K8*0.468</f>
        <v>4680</v>
      </c>
      <c r="N8" s="15">
        <v>3</v>
      </c>
      <c r="O8" s="9">
        <f>N8/365</f>
        <v>8.21917808219178E-3</v>
      </c>
      <c r="P8" s="20">
        <f>L8*O8</f>
        <v>246.57534246575341</v>
      </c>
      <c r="Q8" s="19">
        <f>M8*O8</f>
        <v>38.465753424657528</v>
      </c>
      <c r="R8" s="19"/>
      <c r="S8" s="19"/>
    </row>
    <row r="9" spans="1:19" s="34" customFormat="1" ht="27.75" customHeight="1">
      <c r="A9" s="15"/>
      <c r="B9" s="37" t="s">
        <v>15</v>
      </c>
      <c r="C9" s="38">
        <f>SUM(C8:C8)</f>
        <v>110000</v>
      </c>
      <c r="D9" s="38">
        <f>SUM(D8:D8)</f>
        <v>149600</v>
      </c>
      <c r="E9" s="38">
        <f>SUM(E8:E8)</f>
        <v>18590</v>
      </c>
      <c r="F9" s="22"/>
      <c r="G9" s="23"/>
      <c r="H9" s="18"/>
      <c r="I9" s="38">
        <f>SUM(I8:I8)</f>
        <v>1229.5890410958903</v>
      </c>
      <c r="J9" s="19">
        <f>SUM(J8:J8)</f>
        <v>152.79452054794518</v>
      </c>
      <c r="K9" s="18"/>
      <c r="L9" s="18"/>
      <c r="M9" s="18"/>
      <c r="N9" s="18"/>
      <c r="O9" s="18"/>
      <c r="P9" s="20">
        <v>15470.306628767123</v>
      </c>
      <c r="Q9" s="15">
        <v>1836.8105999999998</v>
      </c>
      <c r="R9" s="19">
        <f>I9+P9</f>
        <v>16699.895669863014</v>
      </c>
      <c r="S9" s="19">
        <f>J9+Q9</f>
        <v>1989.605120547945</v>
      </c>
    </row>
    <row r="10" spans="1:19">
      <c r="A10" s="5"/>
      <c r="B10" s="30"/>
      <c r="C10" s="30"/>
      <c r="D10" s="39"/>
      <c r="E10" s="39"/>
      <c r="F10" s="30"/>
      <c r="G10" s="30"/>
      <c r="P10" s="29"/>
    </row>
    <row r="11" spans="1:19">
      <c r="B11" s="29" t="s">
        <v>1</v>
      </c>
      <c r="C11" s="30"/>
      <c r="D11" s="30"/>
      <c r="E11" s="30"/>
      <c r="F11" s="30"/>
      <c r="G11" s="30"/>
      <c r="P11" s="29"/>
    </row>
    <row r="12" spans="1:19">
      <c r="B12" s="29" t="s">
        <v>2</v>
      </c>
      <c r="C12" s="30"/>
      <c r="D12" s="30"/>
      <c r="E12" s="30"/>
      <c r="F12" s="30"/>
      <c r="G12" s="30"/>
      <c r="P12" s="29"/>
    </row>
    <row r="13" spans="1:19">
      <c r="B13" s="44"/>
      <c r="C13" s="44"/>
      <c r="D13" s="44"/>
      <c r="P13" s="29"/>
    </row>
    <row r="14" spans="1:19">
      <c r="B14" s="28"/>
      <c r="P14" s="29"/>
    </row>
    <row r="15" spans="1:19" s="28" customFormat="1">
      <c r="A15" s="14"/>
      <c r="P15" s="29"/>
    </row>
    <row r="16" spans="1:19" s="28" customFormat="1">
      <c r="A16" s="14"/>
      <c r="P16" s="29"/>
    </row>
    <row r="17" spans="1:16" s="28" customFormat="1">
      <c r="A17" s="14"/>
      <c r="P17" s="29"/>
    </row>
    <row r="18" spans="1:16" s="28" customFormat="1">
      <c r="A18" s="14"/>
      <c r="P18" s="29"/>
    </row>
    <row r="19" spans="1:16" s="28" customFormat="1">
      <c r="A19" s="14"/>
      <c r="P19" s="29"/>
    </row>
    <row r="20" spans="1:16" s="28" customFormat="1">
      <c r="A20" s="14"/>
      <c r="P20" s="29"/>
    </row>
    <row r="21" spans="1:16" s="28" customFormat="1">
      <c r="A21" s="14"/>
      <c r="P21" s="29"/>
    </row>
    <row r="22" spans="1:16" s="28" customFormat="1">
      <c r="A22" s="14"/>
      <c r="P22" s="29"/>
    </row>
    <row r="23" spans="1:16" s="28" customFormat="1">
      <c r="A23" s="14"/>
      <c r="P23" s="29"/>
    </row>
    <row r="24" spans="1:16" s="28" customFormat="1">
      <c r="A24" s="14"/>
      <c r="P24" s="29"/>
    </row>
    <row r="25" spans="1:16" s="28" customFormat="1">
      <c r="A25" s="14"/>
      <c r="P25" s="29"/>
    </row>
    <row r="26" spans="1:16" s="28" customFormat="1">
      <c r="A26" s="14"/>
      <c r="P26" s="29"/>
    </row>
    <row r="27" spans="1:16" s="28" customFormat="1">
      <c r="A27" s="14"/>
      <c r="P27" s="29"/>
    </row>
    <row r="28" spans="1:16" s="28" customFormat="1">
      <c r="A28" s="14"/>
      <c r="P28" s="29"/>
    </row>
    <row r="29" spans="1:16" s="28" customFormat="1">
      <c r="A29" s="14"/>
      <c r="P29" s="29"/>
    </row>
    <row r="30" spans="1:16" s="28" customFormat="1">
      <c r="A30" s="14"/>
      <c r="P30" s="29"/>
    </row>
    <row r="31" spans="1:16" s="28" customFormat="1">
      <c r="A31" s="14"/>
      <c r="P31" s="29"/>
    </row>
    <row r="32" spans="1:16" s="28" customFormat="1">
      <c r="A32" s="14"/>
      <c r="P32" s="29"/>
    </row>
    <row r="33" spans="1:16" s="28" customFormat="1">
      <c r="A33" s="14"/>
      <c r="P33" s="29"/>
    </row>
    <row r="34" spans="1:16" s="28" customFormat="1">
      <c r="A34" s="14"/>
      <c r="P34" s="29"/>
    </row>
    <row r="35" spans="1:16" s="28" customFormat="1">
      <c r="A35" s="14"/>
      <c r="P35" s="29"/>
    </row>
    <row r="36" spans="1:16" s="28" customFormat="1">
      <c r="A36" s="14"/>
      <c r="P36" s="29"/>
    </row>
    <row r="37" spans="1:16" s="28" customFormat="1">
      <c r="A37" s="14"/>
      <c r="P37" s="29"/>
    </row>
    <row r="38" spans="1:16" s="28" customFormat="1">
      <c r="A38" s="14"/>
      <c r="P38" s="29"/>
    </row>
    <row r="39" spans="1:16" s="28" customFormat="1">
      <c r="A39" s="14"/>
      <c r="P39" s="29"/>
    </row>
    <row r="40" spans="1:16" s="28" customFormat="1">
      <c r="A40" s="14"/>
      <c r="P40" s="29"/>
    </row>
    <row r="41" spans="1:16" s="28" customFormat="1">
      <c r="A41" s="14"/>
      <c r="P41" s="29"/>
    </row>
    <row r="42" spans="1:16" s="28" customFormat="1">
      <c r="A42" s="14"/>
      <c r="P42" s="29"/>
    </row>
    <row r="43" spans="1:16" s="28" customFormat="1">
      <c r="A43" s="14"/>
      <c r="P43" s="29"/>
    </row>
    <row r="44" spans="1:16" s="28" customFormat="1">
      <c r="A44" s="14"/>
      <c r="P44" s="29"/>
    </row>
    <row r="45" spans="1:16" s="28" customFormat="1">
      <c r="A45" s="14"/>
      <c r="P45" s="29"/>
    </row>
    <row r="46" spans="1:16" s="28" customFormat="1">
      <c r="A46" s="14"/>
      <c r="P46" s="29"/>
    </row>
    <row r="47" spans="1:16" s="28" customFormat="1">
      <c r="A47" s="14"/>
      <c r="P47" s="29"/>
    </row>
    <row r="48" spans="1:16" s="28" customFormat="1">
      <c r="A48" s="14"/>
      <c r="P48" s="29"/>
    </row>
    <row r="49" spans="1:16" s="28" customFormat="1">
      <c r="A49" s="14"/>
      <c r="P49" s="29"/>
    </row>
    <row r="50" spans="1:16" s="28" customFormat="1">
      <c r="A50" s="14"/>
      <c r="P50" s="29"/>
    </row>
    <row r="51" spans="1:16" s="28" customFormat="1">
      <c r="A51" s="14"/>
      <c r="P51" s="29"/>
    </row>
    <row r="52" spans="1:16" s="28" customFormat="1">
      <c r="A52" s="14"/>
      <c r="P52" s="29"/>
    </row>
    <row r="53" spans="1:16" s="28" customFormat="1">
      <c r="A53" s="14"/>
      <c r="P53" s="29"/>
    </row>
    <row r="54" spans="1:16" s="28" customFormat="1">
      <c r="A54" s="14"/>
      <c r="P54" s="29"/>
    </row>
    <row r="55" spans="1:16" s="28" customFormat="1">
      <c r="A55" s="14"/>
      <c r="P55" s="29"/>
    </row>
    <row r="56" spans="1:16" s="28" customFormat="1">
      <c r="A56" s="14"/>
      <c r="P56" s="29"/>
    </row>
    <row r="57" spans="1:16" s="28" customFormat="1">
      <c r="A57" s="14"/>
      <c r="P57" s="29"/>
    </row>
    <row r="58" spans="1:16" s="28" customFormat="1">
      <c r="A58" s="14"/>
      <c r="P58" s="29"/>
    </row>
    <row r="59" spans="1:16" s="28" customFormat="1">
      <c r="A59" s="14"/>
      <c r="P59" s="29"/>
    </row>
    <row r="60" spans="1:16" s="28" customFormat="1">
      <c r="A60" s="14"/>
      <c r="P60" s="29"/>
    </row>
    <row r="61" spans="1:16" s="28" customFormat="1">
      <c r="A61" s="14"/>
      <c r="P61" s="29"/>
    </row>
    <row r="62" spans="1:16" s="28" customFormat="1">
      <c r="A62" s="14"/>
      <c r="P62" s="29"/>
    </row>
    <row r="63" spans="1:16" s="28" customFormat="1">
      <c r="A63" s="14"/>
      <c r="P63" s="29"/>
    </row>
    <row r="64" spans="1:16" s="28" customFormat="1">
      <c r="A64" s="14"/>
      <c r="P64" s="29"/>
    </row>
    <row r="65" spans="1:16" s="28" customFormat="1">
      <c r="A65" s="14"/>
      <c r="P65" s="29"/>
    </row>
    <row r="66" spans="1:16" s="28" customFormat="1">
      <c r="A66" s="14"/>
      <c r="P66" s="29"/>
    </row>
    <row r="67" spans="1:16" s="28" customFormat="1">
      <c r="A67" s="14"/>
      <c r="P67" s="29"/>
    </row>
    <row r="68" spans="1:16" s="28" customFormat="1">
      <c r="A68" s="14"/>
      <c r="P68" s="29"/>
    </row>
    <row r="69" spans="1:16" s="28" customFormat="1">
      <c r="A69" s="14"/>
      <c r="P69" s="29"/>
    </row>
    <row r="70" spans="1:16" s="28" customFormat="1">
      <c r="A70" s="14"/>
      <c r="P70" s="29"/>
    </row>
    <row r="71" spans="1:16" s="28" customFormat="1">
      <c r="A71" s="14"/>
      <c r="P71" s="29"/>
    </row>
    <row r="72" spans="1:16" s="28" customFormat="1">
      <c r="A72" s="14"/>
      <c r="P72" s="29"/>
    </row>
    <row r="73" spans="1:16" s="28" customFormat="1">
      <c r="A73" s="14"/>
      <c r="P73" s="29"/>
    </row>
    <row r="74" spans="1:16" s="28" customFormat="1">
      <c r="A74" s="14"/>
      <c r="P74" s="29"/>
    </row>
    <row r="75" spans="1:16" s="28" customFormat="1">
      <c r="A75" s="14"/>
      <c r="P75" s="29"/>
    </row>
    <row r="76" spans="1:16" s="28" customFormat="1">
      <c r="A76" s="14"/>
      <c r="P76" s="29"/>
    </row>
    <row r="77" spans="1:16" s="28" customFormat="1">
      <c r="A77" s="14"/>
      <c r="P77" s="29"/>
    </row>
    <row r="78" spans="1:16" s="28" customFormat="1">
      <c r="A78" s="14"/>
      <c r="P78" s="29"/>
    </row>
    <row r="79" spans="1:16" s="28" customFormat="1">
      <c r="A79" s="14"/>
      <c r="P79" s="29"/>
    </row>
    <row r="80" spans="1:16" s="28" customFormat="1">
      <c r="A80" s="14"/>
      <c r="P80" s="29"/>
    </row>
    <row r="81" spans="1:16" s="28" customFormat="1">
      <c r="A81" s="14"/>
      <c r="P81" s="29"/>
    </row>
    <row r="82" spans="1:16" s="28" customFormat="1">
      <c r="A82" s="14"/>
      <c r="P82" s="29"/>
    </row>
    <row r="83" spans="1:16" s="28" customFormat="1">
      <c r="A83" s="14"/>
      <c r="P83" s="29"/>
    </row>
    <row r="84" spans="1:16" s="28" customFormat="1">
      <c r="A84" s="14"/>
      <c r="P84" s="29"/>
    </row>
    <row r="85" spans="1:16" s="28" customFormat="1">
      <c r="A85" s="14"/>
      <c r="P85" s="29"/>
    </row>
    <row r="86" spans="1:16" s="28" customFormat="1">
      <c r="A86" s="14"/>
      <c r="P86" s="29"/>
    </row>
    <row r="87" spans="1:16" s="28" customFormat="1">
      <c r="A87" s="14"/>
      <c r="P87" s="29"/>
    </row>
    <row r="88" spans="1:16" s="28" customFormat="1">
      <c r="A88" s="14"/>
      <c r="P88" s="29"/>
    </row>
    <row r="89" spans="1:16" s="28" customFormat="1">
      <c r="A89" s="14"/>
      <c r="P89" s="29"/>
    </row>
    <row r="90" spans="1:16" s="28" customFormat="1">
      <c r="A90" s="14"/>
      <c r="P90" s="29"/>
    </row>
    <row r="91" spans="1:16" s="28" customFormat="1">
      <c r="A91" s="14"/>
      <c r="P91" s="29"/>
    </row>
    <row r="92" spans="1:16" s="28" customFormat="1">
      <c r="A92" s="14"/>
      <c r="P92" s="29"/>
    </row>
    <row r="93" spans="1:16" s="28" customFormat="1">
      <c r="A93" s="14"/>
      <c r="P93" s="29"/>
    </row>
    <row r="94" spans="1:16" s="28" customFormat="1">
      <c r="A94" s="14"/>
      <c r="P94" s="29"/>
    </row>
    <row r="95" spans="1:16" s="28" customFormat="1">
      <c r="A95" s="14"/>
      <c r="P95" s="29"/>
    </row>
    <row r="96" spans="1:16" s="28" customFormat="1">
      <c r="A96" s="14"/>
      <c r="P96" s="29"/>
    </row>
    <row r="97" spans="1:16" s="28" customFormat="1">
      <c r="A97" s="14"/>
      <c r="P97" s="29"/>
    </row>
    <row r="98" spans="1:16" s="28" customFormat="1">
      <c r="A98" s="14"/>
      <c r="P98" s="29"/>
    </row>
    <row r="99" spans="1:16" s="28" customFormat="1">
      <c r="A99" s="14"/>
      <c r="P99" s="29"/>
    </row>
    <row r="100" spans="1:16" s="28" customFormat="1">
      <c r="A100" s="14"/>
      <c r="P100" s="29"/>
    </row>
    <row r="101" spans="1:16" s="28" customFormat="1">
      <c r="A101" s="14"/>
      <c r="P101" s="29"/>
    </row>
    <row r="102" spans="1:16" s="28" customFormat="1">
      <c r="A102" s="14"/>
      <c r="P102" s="29"/>
    </row>
    <row r="103" spans="1:16" s="28" customFormat="1">
      <c r="A103" s="14"/>
      <c r="P103" s="29"/>
    </row>
    <row r="104" spans="1:16" s="28" customFormat="1">
      <c r="A104" s="14"/>
      <c r="P104" s="29"/>
    </row>
    <row r="105" spans="1:16" s="28" customFormat="1">
      <c r="A105" s="14"/>
      <c r="P105" s="29"/>
    </row>
    <row r="106" spans="1:16" s="28" customFormat="1">
      <c r="A106" s="14"/>
      <c r="P106" s="29"/>
    </row>
    <row r="107" spans="1:16" s="28" customFormat="1">
      <c r="A107" s="14"/>
      <c r="P107" s="29"/>
    </row>
    <row r="108" spans="1:16" s="28" customFormat="1">
      <c r="A108" s="14"/>
      <c r="P108" s="29"/>
    </row>
    <row r="109" spans="1:16" s="28" customFormat="1">
      <c r="A109" s="14"/>
      <c r="P109" s="29"/>
    </row>
    <row r="110" spans="1:16" s="28" customFormat="1">
      <c r="A110" s="14"/>
      <c r="P110" s="29"/>
    </row>
    <row r="111" spans="1:16" s="28" customFormat="1">
      <c r="A111" s="14"/>
      <c r="P111" s="29"/>
    </row>
    <row r="112" spans="1:16" s="28" customFormat="1">
      <c r="A112" s="14"/>
      <c r="P112" s="40"/>
    </row>
    <row r="113" spans="1:16" s="28" customFormat="1">
      <c r="A113" s="14"/>
      <c r="P113" s="40"/>
    </row>
    <row r="114" spans="1:16" s="28" customFormat="1">
      <c r="A114" s="14"/>
      <c r="P114" s="40"/>
    </row>
    <row r="115" spans="1:16" s="28" customFormat="1">
      <c r="A115" s="14"/>
      <c r="P115" s="40"/>
    </row>
    <row r="116" spans="1:16" s="28" customFormat="1">
      <c r="A116" s="14"/>
      <c r="P116" s="40"/>
    </row>
    <row r="117" spans="1:16" s="28" customFormat="1">
      <c r="A117" s="14"/>
      <c r="P117" s="40"/>
    </row>
    <row r="118" spans="1:16" s="28" customFormat="1">
      <c r="A118" s="14"/>
      <c r="P118" s="40"/>
    </row>
    <row r="119" spans="1:16" s="28" customFormat="1">
      <c r="A119" s="14"/>
      <c r="P119" s="40"/>
    </row>
    <row r="120" spans="1:16" s="28" customFormat="1">
      <c r="A120" s="14"/>
      <c r="P120" s="40"/>
    </row>
    <row r="121" spans="1:16" s="28" customFormat="1">
      <c r="A121" s="14"/>
      <c r="P121" s="40"/>
    </row>
    <row r="122" spans="1:16" s="28" customFormat="1">
      <c r="A122" s="14"/>
      <c r="P122" s="40"/>
    </row>
    <row r="123" spans="1:16" s="28" customFormat="1">
      <c r="A123" s="14"/>
      <c r="P123" s="40"/>
    </row>
    <row r="124" spans="1:16" s="28" customFormat="1">
      <c r="A124" s="14"/>
      <c r="P124" s="40"/>
    </row>
    <row r="125" spans="1:16" s="28" customFormat="1">
      <c r="A125" s="14"/>
      <c r="P125" s="40"/>
    </row>
    <row r="126" spans="1:16" s="28" customFormat="1">
      <c r="A126" s="14"/>
      <c r="P126" s="40"/>
    </row>
    <row r="127" spans="1:16" s="28" customFormat="1">
      <c r="A127" s="14"/>
      <c r="P127" s="40"/>
    </row>
    <row r="128" spans="1:16" s="28" customFormat="1">
      <c r="A128" s="14"/>
      <c r="P128" s="40"/>
    </row>
    <row r="129" spans="1:16" s="28" customFormat="1">
      <c r="A129" s="14"/>
      <c r="P129" s="40"/>
    </row>
    <row r="130" spans="1:16" s="28" customFormat="1">
      <c r="A130" s="14"/>
      <c r="P130" s="40"/>
    </row>
    <row r="131" spans="1:16" s="28" customFormat="1">
      <c r="A131" s="14"/>
      <c r="P131" s="40"/>
    </row>
    <row r="132" spans="1:16" s="28" customFormat="1">
      <c r="A132" s="14"/>
      <c r="P132" s="40"/>
    </row>
    <row r="133" spans="1:16" s="28" customFormat="1">
      <c r="A133" s="14"/>
      <c r="P133" s="40"/>
    </row>
    <row r="134" spans="1:16" s="28" customFormat="1">
      <c r="A134" s="14"/>
      <c r="P134" s="40"/>
    </row>
    <row r="135" spans="1:16" s="28" customFormat="1">
      <c r="A135" s="14"/>
      <c r="P135" s="40"/>
    </row>
    <row r="136" spans="1:16" s="28" customFormat="1">
      <c r="A136" s="14"/>
      <c r="P136" s="40"/>
    </row>
    <row r="137" spans="1:16" s="28" customFormat="1">
      <c r="A137" s="14"/>
      <c r="P137" s="40"/>
    </row>
    <row r="138" spans="1:16" s="28" customFormat="1">
      <c r="A138" s="14"/>
      <c r="P138" s="40"/>
    </row>
    <row r="139" spans="1:16" s="28" customFormat="1">
      <c r="A139" s="14"/>
      <c r="P139" s="40"/>
    </row>
    <row r="140" spans="1:16" s="28" customFormat="1">
      <c r="A140" s="14"/>
      <c r="P140" s="40"/>
    </row>
    <row r="141" spans="1:16" s="28" customFormat="1">
      <c r="A141" s="14"/>
      <c r="P141" s="40"/>
    </row>
    <row r="142" spans="1:16" s="28" customFormat="1">
      <c r="A142" s="14"/>
      <c r="P142" s="40"/>
    </row>
    <row r="143" spans="1:16" s="28" customFormat="1">
      <c r="A143" s="14"/>
      <c r="P143" s="40"/>
    </row>
    <row r="144" spans="1:16" s="28" customFormat="1">
      <c r="A144" s="14"/>
      <c r="P144" s="40"/>
    </row>
    <row r="145" spans="1:16" s="28" customFormat="1">
      <c r="A145" s="14"/>
      <c r="P145" s="40"/>
    </row>
    <row r="146" spans="1:16" s="28" customFormat="1">
      <c r="A146" s="14"/>
      <c r="P146" s="40"/>
    </row>
    <row r="147" spans="1:16" s="28" customFormat="1">
      <c r="A147" s="14"/>
      <c r="P147" s="40"/>
    </row>
    <row r="148" spans="1:16" s="28" customFormat="1">
      <c r="A148" s="14"/>
      <c r="P148" s="40"/>
    </row>
    <row r="149" spans="1:16" s="28" customFormat="1">
      <c r="A149" s="14"/>
      <c r="P149" s="40"/>
    </row>
    <row r="150" spans="1:16" s="28" customFormat="1">
      <c r="A150" s="14"/>
      <c r="P150" s="40"/>
    </row>
    <row r="151" spans="1:16" s="28" customFormat="1">
      <c r="A151" s="14"/>
      <c r="P151" s="40"/>
    </row>
    <row r="152" spans="1:16" s="28" customFormat="1">
      <c r="A152" s="14"/>
      <c r="P152" s="40"/>
    </row>
    <row r="153" spans="1:16" s="28" customFormat="1">
      <c r="A153" s="14"/>
      <c r="P153" s="40"/>
    </row>
    <row r="154" spans="1:16" s="28" customFormat="1">
      <c r="A154" s="14"/>
      <c r="P154" s="40"/>
    </row>
    <row r="155" spans="1:16" s="28" customFormat="1">
      <c r="A155" s="14"/>
      <c r="P155" s="40"/>
    </row>
    <row r="156" spans="1:16" s="28" customFormat="1">
      <c r="A156" s="14"/>
      <c r="P156" s="40"/>
    </row>
    <row r="157" spans="1:16" s="28" customFormat="1">
      <c r="A157" s="14"/>
      <c r="P157" s="40"/>
    </row>
    <row r="158" spans="1:16" s="28" customFormat="1">
      <c r="A158" s="14"/>
      <c r="P158" s="40"/>
    </row>
    <row r="159" spans="1:16" s="28" customFormat="1">
      <c r="A159" s="14"/>
      <c r="P159" s="40"/>
    </row>
    <row r="160" spans="1:16" s="28" customFormat="1">
      <c r="A160" s="14"/>
      <c r="P160" s="40"/>
    </row>
    <row r="161" spans="1:16" s="28" customFormat="1">
      <c r="A161" s="14"/>
      <c r="P161" s="40"/>
    </row>
    <row r="162" spans="1:16" s="28" customFormat="1">
      <c r="A162" s="14"/>
      <c r="P162" s="40"/>
    </row>
    <row r="163" spans="1:16" s="28" customFormat="1">
      <c r="A163" s="14"/>
      <c r="P163" s="40"/>
    </row>
    <row r="164" spans="1:16" s="28" customFormat="1">
      <c r="A164" s="14"/>
      <c r="P164" s="40"/>
    </row>
    <row r="165" spans="1:16" s="28" customFormat="1">
      <c r="A165" s="14"/>
      <c r="P165" s="40"/>
    </row>
    <row r="166" spans="1:16" s="28" customFormat="1">
      <c r="A166" s="14"/>
      <c r="P166" s="40"/>
    </row>
    <row r="167" spans="1:16" s="28" customFormat="1">
      <c r="A167" s="14"/>
      <c r="P167" s="40"/>
    </row>
    <row r="168" spans="1:16" s="28" customFormat="1">
      <c r="A168" s="14"/>
      <c r="P168" s="40"/>
    </row>
    <row r="169" spans="1:16" s="28" customFormat="1">
      <c r="A169" s="14"/>
      <c r="P169" s="40"/>
    </row>
    <row r="170" spans="1:16" s="28" customFormat="1">
      <c r="A170" s="14"/>
      <c r="P170" s="40"/>
    </row>
    <row r="171" spans="1:16" s="28" customFormat="1">
      <c r="A171" s="14"/>
      <c r="P171" s="40"/>
    </row>
    <row r="172" spans="1:16" s="28" customFormat="1">
      <c r="A172" s="14"/>
      <c r="P172" s="40"/>
    </row>
    <row r="173" spans="1:16" s="28" customFormat="1">
      <c r="A173" s="14"/>
      <c r="P173" s="40"/>
    </row>
    <row r="174" spans="1:16" s="28" customFormat="1">
      <c r="A174" s="14"/>
      <c r="P174" s="40"/>
    </row>
    <row r="175" spans="1:16" s="28" customFormat="1">
      <c r="A175" s="14"/>
      <c r="P175" s="40"/>
    </row>
    <row r="176" spans="1:16" s="28" customFormat="1">
      <c r="A176" s="14"/>
      <c r="P176" s="40"/>
    </row>
    <row r="177" spans="1:16" s="28" customFormat="1">
      <c r="A177" s="14"/>
      <c r="P177" s="40"/>
    </row>
    <row r="178" spans="1:16" s="28" customFormat="1">
      <c r="A178" s="14"/>
      <c r="P178" s="40"/>
    </row>
    <row r="179" spans="1:16" s="28" customFormat="1">
      <c r="A179" s="14"/>
      <c r="P179" s="40"/>
    </row>
    <row r="180" spans="1:16" s="28" customFormat="1">
      <c r="A180" s="14"/>
      <c r="P180" s="40"/>
    </row>
    <row r="181" spans="1:16" s="28" customFormat="1">
      <c r="A181" s="14"/>
      <c r="P181" s="40"/>
    </row>
    <row r="182" spans="1:16" s="28" customFormat="1">
      <c r="A182" s="14"/>
      <c r="P182" s="40"/>
    </row>
    <row r="183" spans="1:16" s="28" customFormat="1">
      <c r="A183" s="14"/>
      <c r="P183" s="40"/>
    </row>
    <row r="184" spans="1:16" s="28" customFormat="1">
      <c r="A184" s="14"/>
      <c r="P184" s="40"/>
    </row>
    <row r="185" spans="1:16" s="28" customFormat="1">
      <c r="A185" s="14"/>
      <c r="P185" s="40"/>
    </row>
    <row r="186" spans="1:16" s="28" customFormat="1">
      <c r="A186" s="14"/>
      <c r="P186" s="40"/>
    </row>
    <row r="187" spans="1:16" s="28" customFormat="1">
      <c r="A187" s="14"/>
      <c r="P187" s="40"/>
    </row>
    <row r="188" spans="1:16" s="28" customFormat="1">
      <c r="A188" s="14"/>
      <c r="P188" s="40"/>
    </row>
    <row r="189" spans="1:16" s="28" customFormat="1">
      <c r="A189" s="14"/>
      <c r="P189" s="40"/>
    </row>
    <row r="190" spans="1:16" s="28" customFormat="1">
      <c r="A190" s="14"/>
      <c r="P190" s="40"/>
    </row>
    <row r="191" spans="1:16" s="28" customFormat="1">
      <c r="A191" s="14"/>
      <c r="P191" s="40"/>
    </row>
    <row r="192" spans="1:16" s="28" customFormat="1">
      <c r="A192" s="14"/>
      <c r="P192" s="40"/>
    </row>
    <row r="193" spans="1:16" s="28" customFormat="1">
      <c r="A193" s="14"/>
      <c r="P193" s="40"/>
    </row>
    <row r="194" spans="1:16" s="28" customFormat="1">
      <c r="A194" s="14"/>
      <c r="P194" s="40"/>
    </row>
    <row r="195" spans="1:16" s="28" customFormat="1">
      <c r="A195" s="14"/>
      <c r="P195" s="40"/>
    </row>
    <row r="196" spans="1:16" s="28" customFormat="1">
      <c r="A196" s="14"/>
      <c r="P196" s="40"/>
    </row>
    <row r="197" spans="1:16" s="28" customFormat="1">
      <c r="A197" s="14"/>
      <c r="P197" s="40"/>
    </row>
  </sheetData>
  <mergeCells count="3">
    <mergeCell ref="B4:P4"/>
    <mergeCell ref="B13:D13"/>
    <mergeCell ref="O2:P3"/>
  </mergeCells>
  <pageMargins left="0.7" right="0.7" top="0.75" bottom="0.75" header="0.3" footer="0.3"/>
  <pageSetup paperSize="9" scale="5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PARASKEVA_1</dc:creator>
  <cp:lastModifiedBy>PARASKEVA_1</cp:lastModifiedBy>
  <cp:lastPrinted>2020-11-04T07:59:21Z</cp:lastPrinted>
  <dcterms:created xsi:type="dcterms:W3CDTF">2019-11-16T11:12:41Z</dcterms:created>
  <dcterms:modified xsi:type="dcterms:W3CDTF">2025-08-31T18:57:56Z</dcterms:modified>
</cp:coreProperties>
</file>